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635" windowWidth="23220" windowHeight="4980" activeTab="0"/>
  </bookViews>
  <sheets>
    <sheet name="Hoja1" sheetId="1" r:id="rId1"/>
  </sheets>
  <definedNames>
    <definedName name="_xlnm.Print_Area" localSheetId="0">'Hoja1'!$A$1:$M$70</definedName>
  </definedNames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<sst xmlns="http://schemas.openxmlformats.org/spreadsheetml/2006/main" count="71" uniqueCount="69">
  <si>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</si>
  <si>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</si>
  <si>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</si>
  <si>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</si>
  <si>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</si>
  <si>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</si>
  <si>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</si>
  <si>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</si>
  <si>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</si>
  <si>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</si>
  <si>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</si>
  <si>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</si>
  <si>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</si>
  <si>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</si>
  <si>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</si>
  <si>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</si>
  <si>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</si>
  <si>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</si>
  <si>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</si>
  <si>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</si>
  <si>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</si>
  <si>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</si>
  <si>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</si>
  <si>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</si>
  <si>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</si>
  <si>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</si>
  <si>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</si>
  <si>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</si>
  <si>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</si>
  <si>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</si>
  <si>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</si>
  <si>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</si>
  <si>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</si>
  <si>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</si>
  <si>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</si>
  <si>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</si>
  <si>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</si>
  <si>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</si>
  <si>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</si>
  <si>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</si>
  <si>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</si>
  <si>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</si>
  <si>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</si>
  <si>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</si>
  <si>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</si>
  <si>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</si>
  <si>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</si>
  <si>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</si>
  <si>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</si>
  <si>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</si>
  <si>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</si>
  <si>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</si>
  <si>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</si>
  <si>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</si>
  <si>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</si>
  <si>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</si>
  <si>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</si>
  <si>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</si>
  <si>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</si>
  <si>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</si>
  <si>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</si>
  <si>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</si>
  <si>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Exceso o Insuficiencia en la Actualización de la Hacienda Pública/Patrimonio</t>
  </si>
  <si>
    <t xml:space="preserve">Tecnológico de Estudios Superiores de Chimalhuacán (TESCHI) </t>
  </si>
  <si>
    <t>Al 30 de junio de 2017 y 31 de diciembre de 2016</t>
  </si>
  <si>
    <t>LIC.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</si>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</sst>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#.0;\(#,###.0\)"/>
    <numFmt numFmtId="173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otham"/>
      <family val="0"/>
    </font>
    <font>
      <sz val="12"/>
      <name val="Gotham"/>
      <family val="0"/>
    </font>
    <font>
      <b/>
      <sz val="12"/>
      <name val="Gotham Book"/>
      <family val="0"/>
    </font>
    <font>
      <sz val="12"/>
      <name val="Gotham Book"/>
      <family val="0"/>
    </font>
    <font>
      <b/>
      <i/>
      <sz val="12"/>
      <name val="Gotham Book"/>
      <family val="0"/>
    </font>
    <font>
      <i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Gotham"/>
      <family val="0"/>
    </font>
    <font>
      <sz val="12"/>
      <color indexed="8"/>
      <name val="Gotham Book"/>
      <family val="0"/>
    </font>
    <font>
      <b/>
      <sz val="12"/>
      <color indexed="8"/>
      <name val="Gotham Book"/>
      <family val="0"/>
    </font>
    <font>
      <sz val="12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Gotham"/>
      <family val="0"/>
    </font>
    <font>
      <sz val="12"/>
      <color theme="1"/>
      <name val="Gotham Book"/>
      <family val="0"/>
    </font>
    <font>
      <b/>
      <sz val="12"/>
      <color theme="1"/>
      <name val="Gotham Book"/>
      <family val="0"/>
    </font>
    <font>
      <sz val="12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5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43" fontId="4" fillId="33" borderId="0" xfId="50" applyFont="1" applyFill="1" applyBorder="1" applyAlignment="1" applyProtection="1">
      <alignment vertical="top"/>
      <protection locked="0"/>
    </xf>
    <xf numFmtId="0" fontId="50" fillId="0" borderId="0" xfId="0" applyFont="1" applyAlignment="1" applyProtection="1">
      <alignment/>
      <protection locked="0"/>
    </xf>
    <xf numFmtId="0" fontId="50" fillId="33" borderId="0" xfId="0" applyFont="1" applyFill="1" applyAlignment="1" applyProtection="1">
      <alignment vertical="top"/>
      <protection locked="0"/>
    </xf>
    <xf numFmtId="0" fontId="50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right" vertical="top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15" applyNumberFormat="1" applyFont="1" applyFill="1" applyBorder="1" applyAlignment="1" applyProtection="1">
      <alignment vertical="center"/>
      <protection locked="0"/>
    </xf>
    <xf numFmtId="0" fontId="5" fillId="33" borderId="0" xfId="15" applyNumberFormat="1" applyFont="1" applyFill="1" applyBorder="1" applyAlignment="1" applyProtection="1">
      <alignment horizontal="right" vertical="top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1" fillId="0" borderId="11" xfId="0" applyFont="1" applyFill="1" applyBorder="1" applyAlignment="1" applyProtection="1">
      <alignment horizontal="centerContinuous"/>
      <protection locked="0"/>
    </xf>
    <xf numFmtId="0" fontId="51" fillId="0" borderId="12" xfId="0" applyFont="1" applyFill="1" applyBorder="1" applyAlignment="1" applyProtection="1">
      <alignment horizontal="centerContinuous"/>
      <protection locked="0"/>
    </xf>
    <xf numFmtId="0" fontId="51" fillId="0" borderId="13" xfId="0" applyFont="1" applyFill="1" applyBorder="1" applyAlignment="1" applyProtection="1">
      <alignment horizontal="centerContinuous"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50" fillId="0" borderId="14" xfId="0" applyFont="1" applyBorder="1" applyAlignment="1" applyProtection="1">
      <alignment/>
      <protection locked="0"/>
    </xf>
    <xf numFmtId="165" fontId="51" fillId="0" borderId="15" xfId="50" applyNumberFormat="1" applyFont="1" applyFill="1" applyBorder="1" applyAlignment="1" applyProtection="1">
      <alignment horizontal="center"/>
      <protection locked="0"/>
    </xf>
    <xf numFmtId="165" fontId="51" fillId="0" borderId="16" xfId="50" applyNumberFormat="1" applyFont="1" applyFill="1" applyBorder="1" applyAlignment="1" applyProtection="1">
      <alignment horizontal="center"/>
      <protection locked="0"/>
    </xf>
    <xf numFmtId="0" fontId="5" fillId="33" borderId="17" xfId="15" applyNumberFormat="1" applyFont="1" applyFill="1" applyBorder="1" applyAlignment="1" applyProtection="1">
      <alignment vertical="center"/>
      <protection locked="0"/>
    </xf>
    <xf numFmtId="0" fontId="5" fillId="33" borderId="17" xfId="15" applyNumberFormat="1" applyFont="1" applyFill="1" applyBorder="1" applyAlignment="1" applyProtection="1">
      <alignment horizontal="right" vertical="top"/>
      <protection locked="0"/>
    </xf>
    <xf numFmtId="0" fontId="50" fillId="33" borderId="18" xfId="0" applyFont="1" applyFill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0" fontId="50" fillId="33" borderId="20" xfId="0" applyFont="1" applyFill="1" applyBorder="1" applyAlignment="1" applyProtection="1">
      <alignment/>
      <protection locked="0"/>
    </xf>
    <xf numFmtId="166" fontId="6" fillId="33" borderId="0" xfId="5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 applyProtection="1">
      <alignment vertical="top"/>
      <protection locked="0"/>
    </xf>
    <xf numFmtId="0" fontId="50" fillId="33" borderId="0" xfId="0" applyFont="1" applyFill="1" applyBorder="1" applyAlignment="1" applyProtection="1">
      <alignment horizontal="right" vertical="top"/>
      <protection locked="0"/>
    </xf>
    <xf numFmtId="0" fontId="5" fillId="33" borderId="0" xfId="0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167" fontId="6" fillId="33" borderId="0" xfId="0" applyNumberFormat="1" applyFont="1" applyFill="1" applyBorder="1" applyAlignment="1" applyProtection="1">
      <alignment vertical="top"/>
      <protection locked="0"/>
    </xf>
    <xf numFmtId="167" fontId="5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 vertical="top"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167" fontId="6" fillId="33" borderId="0" xfId="50" applyNumberFormat="1" applyFont="1" applyFill="1" applyBorder="1" applyAlignment="1" applyProtection="1">
      <alignment vertical="top"/>
      <protection locked="0"/>
    </xf>
    <xf numFmtId="167" fontId="5" fillId="33" borderId="0" xfId="0" applyNumberFormat="1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right" vertical="top"/>
      <protection locked="0"/>
    </xf>
    <xf numFmtId="167" fontId="5" fillId="33" borderId="0" xfId="5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vertical="top" wrapText="1"/>
      <protection/>
    </xf>
    <xf numFmtId="167" fontId="6" fillId="33" borderId="0" xfId="50" applyNumberFormat="1" applyFont="1" applyFill="1" applyBorder="1" applyAlignment="1" applyProtection="1">
      <alignment horizontal="right" vertical="top"/>
      <protection locked="0"/>
    </xf>
    <xf numFmtId="0" fontId="6" fillId="33" borderId="20" xfId="0" applyFont="1" applyFill="1" applyBorder="1" applyAlignment="1" applyProtection="1">
      <alignment/>
      <protection/>
    </xf>
    <xf numFmtId="167" fontId="5" fillId="33" borderId="0" xfId="50" applyNumberFormat="1" applyFont="1" applyFill="1" applyBorder="1" applyAlignment="1" applyProtection="1">
      <alignment vertical="top"/>
      <protection/>
    </xf>
    <xf numFmtId="0" fontId="50" fillId="33" borderId="2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167" fontId="6" fillId="33" borderId="0" xfId="5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167" fontId="52" fillId="33" borderId="0" xfId="0" applyNumberFormat="1" applyFont="1" applyFill="1" applyBorder="1" applyAlignment="1" applyProtection="1">
      <alignment vertical="center" wrapText="1"/>
      <protection locked="0"/>
    </xf>
    <xf numFmtId="167" fontId="8" fillId="33" borderId="0" xfId="50" applyNumberFormat="1" applyFont="1" applyFill="1" applyBorder="1" applyAlignment="1" applyProtection="1">
      <alignment vertical="top"/>
      <protection locked="0"/>
    </xf>
    <xf numFmtId="172" fontId="6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50" fillId="33" borderId="21" xfId="0" applyFont="1" applyFill="1" applyBorder="1" applyAlignment="1" applyProtection="1">
      <alignment vertical="top"/>
      <protection locked="0"/>
    </xf>
    <xf numFmtId="167" fontId="50" fillId="33" borderId="21" xfId="0" applyNumberFormat="1" applyFont="1" applyFill="1" applyBorder="1" applyAlignment="1" applyProtection="1">
      <alignment vertical="top"/>
      <protection locked="0"/>
    </xf>
    <xf numFmtId="0" fontId="50" fillId="33" borderId="21" xfId="0" applyFont="1" applyFill="1" applyBorder="1" applyAlignment="1" applyProtection="1">
      <alignment horizontal="right" vertical="top"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5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9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15" applyNumberFormat="1" applyFont="1" applyFill="1" applyBorder="1" applyAlignment="1" applyProtection="1">
      <alignment horizontal="center" vertical="center"/>
      <protection locked="0"/>
    </xf>
    <xf numFmtId="0" fontId="51" fillId="0" borderId="17" xfId="55" applyFont="1" applyFill="1" applyBorder="1" applyAlignment="1" applyProtection="1">
      <alignment horizontal="center" vertical="center"/>
      <protection locked="0"/>
    </xf>
    <xf numFmtId="0" fontId="51" fillId="0" borderId="18" xfId="55" applyFont="1" applyFill="1" applyBorder="1" applyAlignment="1" applyProtection="1">
      <alignment horizontal="center" vertical="center"/>
      <protection locked="0"/>
    </xf>
    <xf numFmtId="0" fontId="51" fillId="0" borderId="21" xfId="55" applyFont="1" applyFill="1" applyBorder="1" applyAlignment="1" applyProtection="1">
      <alignment horizontal="center" vertical="center"/>
      <protection locked="0"/>
    </xf>
    <xf numFmtId="0" fontId="51" fillId="0" borderId="22" xfId="55" applyFont="1" applyFill="1" applyBorder="1" applyAlignment="1" applyProtection="1">
      <alignment horizontal="center" vertical="center"/>
      <protection locked="0"/>
    </xf>
    <xf numFmtId="0" fontId="51" fillId="0" borderId="10" xfId="55" applyFont="1" applyFill="1" applyBorder="1" applyAlignment="1" applyProtection="1">
      <alignment horizontal="right" vertical="top"/>
      <protection locked="0"/>
    </xf>
    <xf numFmtId="0" fontId="51" fillId="0" borderId="14" xfId="55" applyFont="1" applyFill="1" applyBorder="1" applyAlignment="1" applyProtection="1">
      <alignment horizontal="right" vertical="top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showGridLines="0" tabSelected="1" view="pageBreakPreview" zoomScale="60" zoomScaleNormal="70" zoomScalePageLayoutView="0" workbookViewId="0" topLeftCell="A1">
      <selection activeCell="V23" sqref="V23"/>
    </sheetView>
  </sheetViews>
  <sheetFormatPr defaultColWidth="11.421875" defaultRowHeight="15"/>
  <cols>
    <col min="1" max="1" width="2.00390625" style="1" customWidth="1"/>
    <col min="2" max="2" width="1.1484375" style="1" customWidth="1"/>
    <col min="3" max="3" width="11.421875" style="1" customWidth="1"/>
    <col min="4" max="4" width="61.421875" style="1" customWidth="1"/>
    <col min="5" max="6" width="21.00390625" style="1" customWidth="1"/>
    <col min="7" max="7" width="4.140625" style="1" customWidth="1"/>
    <col min="8" max="8" width="13.8515625" style="1" customWidth="1"/>
    <col min="9" max="9" width="61.421875" style="1" customWidth="1"/>
    <col min="10" max="11" width="21.00390625" style="1" customWidth="1"/>
    <col min="12" max="12" width="1.28515625" style="1" customWidth="1"/>
    <col min="13" max="13" width="1.7109375" style="1" customWidth="1"/>
    <col min="14" max="16384" width="11.421875" style="1" customWidth="1"/>
  </cols>
  <sheetData>
    <row r="1" spans="1:13" ht="10.5" customHeight="1">
      <c r="A1" s="14"/>
      <c r="B1" s="14"/>
      <c r="C1" s="15"/>
      <c r="D1" s="16"/>
      <c r="E1" s="17"/>
      <c r="F1" s="17"/>
      <c r="G1" s="18"/>
      <c r="H1" s="17"/>
      <c r="I1" s="17"/>
      <c r="J1" s="17"/>
      <c r="K1" s="16"/>
      <c r="L1" s="16"/>
      <c r="M1" s="16"/>
    </row>
    <row r="2" spans="1:13" ht="15">
      <c r="A2" s="14"/>
      <c r="B2" s="14"/>
      <c r="C2" s="19"/>
      <c r="D2" s="84" t="s">
        <v>63</v>
      </c>
      <c r="E2" s="84"/>
      <c r="F2" s="84"/>
      <c r="G2" s="84"/>
      <c r="H2" s="84"/>
      <c r="I2" s="84"/>
      <c r="J2" s="84"/>
      <c r="K2" s="19"/>
      <c r="L2" s="19"/>
      <c r="M2" s="16"/>
    </row>
    <row r="3" spans="1:13" ht="15">
      <c r="A3" s="14"/>
      <c r="B3" s="14"/>
      <c r="C3" s="19"/>
      <c r="D3" s="84" t="s">
        <v>0</v>
      </c>
      <c r="E3" s="84"/>
      <c r="F3" s="84"/>
      <c r="G3" s="84"/>
      <c r="H3" s="84"/>
      <c r="I3" s="84"/>
      <c r="J3" s="84"/>
      <c r="K3" s="19"/>
      <c r="L3" s="19"/>
      <c r="M3" s="16"/>
    </row>
    <row r="4" spans="1:13" ht="15">
      <c r="A4" s="14"/>
      <c r="B4" s="14"/>
      <c r="C4" s="19"/>
      <c r="D4" s="84" t="s">
        <v>64</v>
      </c>
      <c r="E4" s="84"/>
      <c r="F4" s="84"/>
      <c r="G4" s="84"/>
      <c r="H4" s="84"/>
      <c r="I4" s="84"/>
      <c r="J4" s="84"/>
      <c r="K4" s="19"/>
      <c r="L4" s="19"/>
      <c r="M4" s="16"/>
    </row>
    <row r="5" spans="1:13" ht="15">
      <c r="A5" s="14"/>
      <c r="B5" s="14"/>
      <c r="C5" s="20"/>
      <c r="D5" s="85" t="s">
        <v>61</v>
      </c>
      <c r="E5" s="85"/>
      <c r="F5" s="85"/>
      <c r="G5" s="85"/>
      <c r="H5" s="85"/>
      <c r="I5" s="85"/>
      <c r="J5" s="85"/>
      <c r="K5" s="20"/>
      <c r="L5" s="20"/>
      <c r="M5" s="16"/>
    </row>
    <row r="6" spans="1:13" ht="15">
      <c r="A6" s="14"/>
      <c r="B6" s="14"/>
      <c r="C6" s="20"/>
      <c r="D6" s="20"/>
      <c r="E6" s="20"/>
      <c r="F6" s="20"/>
      <c r="G6" s="21"/>
      <c r="H6" s="20"/>
      <c r="I6" s="20"/>
      <c r="J6" s="20"/>
      <c r="K6" s="20"/>
      <c r="L6" s="22"/>
      <c r="M6" s="16"/>
    </row>
    <row r="7" spans="1:13" ht="15">
      <c r="A7" s="14"/>
      <c r="B7" s="23"/>
      <c r="C7" s="86" t="s">
        <v>1</v>
      </c>
      <c r="D7" s="87"/>
      <c r="E7" s="24" t="s">
        <v>2</v>
      </c>
      <c r="F7" s="25"/>
      <c r="G7" s="90"/>
      <c r="H7" s="86" t="s">
        <v>1</v>
      </c>
      <c r="I7" s="87"/>
      <c r="J7" s="24" t="s">
        <v>2</v>
      </c>
      <c r="K7" s="26"/>
      <c r="L7" s="27"/>
      <c r="M7" s="16"/>
    </row>
    <row r="8" spans="1:13" ht="15">
      <c r="A8" s="14"/>
      <c r="B8" s="28"/>
      <c r="C8" s="88"/>
      <c r="D8" s="89"/>
      <c r="E8" s="29">
        <v>2017</v>
      </c>
      <c r="F8" s="29">
        <v>2016</v>
      </c>
      <c r="G8" s="91"/>
      <c r="H8" s="88"/>
      <c r="I8" s="89"/>
      <c r="J8" s="30">
        <v>2017</v>
      </c>
      <c r="K8" s="30">
        <v>2016</v>
      </c>
      <c r="L8" s="27"/>
      <c r="M8" s="16"/>
    </row>
    <row r="9" spans="1:13" ht="15">
      <c r="A9" s="14"/>
      <c r="B9" s="23"/>
      <c r="C9" s="31"/>
      <c r="D9" s="31"/>
      <c r="E9" s="31"/>
      <c r="F9" s="31"/>
      <c r="G9" s="32"/>
      <c r="H9" s="31"/>
      <c r="I9" s="31"/>
      <c r="J9" s="31"/>
      <c r="K9" s="31"/>
      <c r="L9" s="33"/>
      <c r="M9" s="16"/>
    </row>
    <row r="10" spans="1:13" ht="15">
      <c r="A10" s="14"/>
      <c r="B10" s="34"/>
      <c r="C10" s="20"/>
      <c r="D10" s="20"/>
      <c r="E10" s="20"/>
      <c r="F10" s="20"/>
      <c r="G10" s="21"/>
      <c r="H10" s="20"/>
      <c r="I10" s="20"/>
      <c r="J10" s="20"/>
      <c r="K10" s="20"/>
      <c r="L10" s="35"/>
      <c r="M10" s="16"/>
    </row>
    <row r="11" spans="1:13" ht="15">
      <c r="A11" s="14"/>
      <c r="B11" s="34"/>
      <c r="C11" s="83" t="s">
        <v>3</v>
      </c>
      <c r="D11" s="83"/>
      <c r="E11" s="36"/>
      <c r="F11" s="37"/>
      <c r="G11" s="38"/>
      <c r="H11" s="83" t="s">
        <v>4</v>
      </c>
      <c r="I11" s="83"/>
      <c r="J11" s="39"/>
      <c r="K11" s="39"/>
      <c r="L11" s="35"/>
      <c r="M11" s="16"/>
    </row>
    <row r="12" spans="1:13" ht="15">
      <c r="A12" s="14"/>
      <c r="B12" s="34"/>
      <c r="C12" s="40"/>
      <c r="D12" s="41"/>
      <c r="E12" s="42"/>
      <c r="F12" s="42"/>
      <c r="G12" s="38"/>
      <c r="H12" s="40"/>
      <c r="I12" s="41"/>
      <c r="J12" s="43"/>
      <c r="K12" s="43"/>
      <c r="L12" s="35"/>
      <c r="M12" s="16"/>
    </row>
    <row r="13" spans="1:13" ht="26.25" customHeight="1">
      <c r="A13" s="14"/>
      <c r="B13" s="34"/>
      <c r="C13" s="78" t="s">
        <v>5</v>
      </c>
      <c r="D13" s="78"/>
      <c r="E13" s="42"/>
      <c r="F13" s="42"/>
      <c r="G13" s="38"/>
      <c r="H13" s="78" t="s">
        <v>6</v>
      </c>
      <c r="I13" s="78"/>
      <c r="J13" s="42"/>
      <c r="K13" s="42"/>
      <c r="L13" s="35"/>
      <c r="M13" s="16"/>
    </row>
    <row r="14" spans="1:13" ht="26.25" customHeight="1">
      <c r="A14" s="14"/>
      <c r="B14" s="34"/>
      <c r="C14" s="44"/>
      <c r="D14" s="45"/>
      <c r="E14" s="42"/>
      <c r="F14" s="42"/>
      <c r="G14" s="38"/>
      <c r="H14" s="44"/>
      <c r="I14" s="45"/>
      <c r="J14" s="42"/>
      <c r="K14" s="42"/>
      <c r="L14" s="35"/>
      <c r="M14" s="16"/>
    </row>
    <row r="15" spans="1:13" s="6" customFormat="1" ht="26.25" customHeight="1">
      <c r="A15" s="46"/>
      <c r="B15" s="47"/>
      <c r="C15" s="82" t="s">
        <v>7</v>
      </c>
      <c r="D15" s="82"/>
      <c r="E15" s="42">
        <v>22928.11</v>
      </c>
      <c r="F15" s="42">
        <v>27774.3</v>
      </c>
      <c r="G15" s="48"/>
      <c r="H15" s="82" t="s">
        <v>8</v>
      </c>
      <c r="I15" s="82"/>
      <c r="J15" s="42">
        <v>273.4</v>
      </c>
      <c r="K15" s="42">
        <v>515.3</v>
      </c>
      <c r="L15" s="49"/>
      <c r="M15" s="50"/>
    </row>
    <row r="16" spans="1:13" s="6" customFormat="1" ht="26.25" customHeight="1">
      <c r="A16" s="46"/>
      <c r="B16" s="47"/>
      <c r="C16" s="82" t="s">
        <v>9</v>
      </c>
      <c r="D16" s="82"/>
      <c r="E16" s="42">
        <v>2340.26</v>
      </c>
      <c r="F16" s="42">
        <v>2952.3</v>
      </c>
      <c r="G16" s="48"/>
      <c r="H16" s="82" t="s">
        <v>10</v>
      </c>
      <c r="I16" s="82"/>
      <c r="J16" s="42">
        <v>51</v>
      </c>
      <c r="K16" s="42">
        <v>2889.6</v>
      </c>
      <c r="L16" s="49"/>
      <c r="M16" s="50"/>
    </row>
    <row r="17" spans="1:13" s="6" customFormat="1" ht="26.25" customHeight="1">
      <c r="A17" s="46"/>
      <c r="B17" s="47"/>
      <c r="C17" s="82" t="s">
        <v>11</v>
      </c>
      <c r="D17" s="82"/>
      <c r="E17" s="42">
        <v>3145.2</v>
      </c>
      <c r="F17" s="42">
        <v>4713.9</v>
      </c>
      <c r="G17" s="48"/>
      <c r="H17" s="82" t="s">
        <v>12</v>
      </c>
      <c r="I17" s="82"/>
      <c r="J17" s="42"/>
      <c r="K17" s="42"/>
      <c r="L17" s="49"/>
      <c r="M17" s="50"/>
    </row>
    <row r="18" spans="1:13" s="6" customFormat="1" ht="26.25" customHeight="1">
      <c r="A18" s="46"/>
      <c r="B18" s="47"/>
      <c r="C18" s="82" t="s">
        <v>13</v>
      </c>
      <c r="D18" s="82"/>
      <c r="E18" s="42"/>
      <c r="F18" s="42"/>
      <c r="G18" s="48"/>
      <c r="H18" s="82" t="s">
        <v>14</v>
      </c>
      <c r="I18" s="82"/>
      <c r="J18" s="42"/>
      <c r="K18" s="42"/>
      <c r="L18" s="49"/>
      <c r="M18" s="50"/>
    </row>
    <row r="19" spans="1:13" s="6" customFormat="1" ht="26.25" customHeight="1">
      <c r="A19" s="46"/>
      <c r="B19" s="47"/>
      <c r="C19" s="82" t="s">
        <v>15</v>
      </c>
      <c r="D19" s="82"/>
      <c r="E19" s="42"/>
      <c r="F19" s="42"/>
      <c r="G19" s="48"/>
      <c r="H19" s="82" t="s">
        <v>16</v>
      </c>
      <c r="I19" s="82"/>
      <c r="J19" s="42"/>
      <c r="K19" s="42"/>
      <c r="L19" s="49"/>
      <c r="M19" s="50"/>
    </row>
    <row r="20" spans="1:13" s="6" customFormat="1" ht="34.5" customHeight="1">
      <c r="A20" s="46"/>
      <c r="B20" s="47"/>
      <c r="C20" s="82" t="s">
        <v>17</v>
      </c>
      <c r="D20" s="82"/>
      <c r="E20" s="42"/>
      <c r="F20" s="42"/>
      <c r="G20" s="48"/>
      <c r="H20" s="82" t="s">
        <v>18</v>
      </c>
      <c r="I20" s="82"/>
      <c r="J20" s="42"/>
      <c r="K20" s="42"/>
      <c r="L20" s="49"/>
      <c r="M20" s="50"/>
    </row>
    <row r="21" spans="1:13" s="6" customFormat="1" ht="26.25" customHeight="1">
      <c r="A21" s="46"/>
      <c r="B21" s="47"/>
      <c r="C21" s="82" t="s">
        <v>19</v>
      </c>
      <c r="D21" s="82"/>
      <c r="E21" s="42"/>
      <c r="F21" s="42"/>
      <c r="G21" s="48"/>
      <c r="H21" s="82" t="s">
        <v>20</v>
      </c>
      <c r="I21" s="82"/>
      <c r="J21" s="42"/>
      <c r="K21" s="42"/>
      <c r="L21" s="49"/>
      <c r="M21" s="50"/>
    </row>
    <row r="22" spans="1:13" ht="26.25" customHeight="1">
      <c r="A22" s="14"/>
      <c r="B22" s="34"/>
      <c r="C22" s="51"/>
      <c r="D22" s="52"/>
      <c r="E22" s="53"/>
      <c r="F22" s="53"/>
      <c r="G22" s="38"/>
      <c r="H22" s="82" t="s">
        <v>21</v>
      </c>
      <c r="I22" s="82"/>
      <c r="J22" s="42">
        <v>48.4</v>
      </c>
      <c r="K22" s="42">
        <v>340.6</v>
      </c>
      <c r="L22" s="35"/>
      <c r="M22" s="16"/>
    </row>
    <row r="23" spans="1:13" ht="26.25" customHeight="1">
      <c r="A23" s="14"/>
      <c r="B23" s="34"/>
      <c r="C23" s="78" t="s">
        <v>22</v>
      </c>
      <c r="D23" s="78"/>
      <c r="E23" s="54">
        <f>SUM(E15:E22)</f>
        <v>28413.570000000003</v>
      </c>
      <c r="F23" s="54">
        <f>SUM(F15:F22)</f>
        <v>35440.5</v>
      </c>
      <c r="G23" s="55"/>
      <c r="H23" s="40"/>
      <c r="I23" s="41"/>
      <c r="J23" s="56"/>
      <c r="K23" s="56"/>
      <c r="L23" s="35"/>
      <c r="M23" s="16"/>
    </row>
    <row r="24" spans="1:13" ht="26.25" customHeight="1">
      <c r="A24" s="14"/>
      <c r="B24" s="34"/>
      <c r="C24" s="40"/>
      <c r="D24" s="57"/>
      <c r="E24" s="56"/>
      <c r="F24" s="56"/>
      <c r="G24" s="55"/>
      <c r="H24" s="78" t="s">
        <v>23</v>
      </c>
      <c r="I24" s="78"/>
      <c r="J24" s="54">
        <f>SUM(J15:J23)</f>
        <v>372.79999999999995</v>
      </c>
      <c r="K24" s="54">
        <f>SUM(K15:K23)</f>
        <v>3745.4999999999995</v>
      </c>
      <c r="L24" s="35"/>
      <c r="M24" s="16"/>
    </row>
    <row r="25" spans="1:13" ht="26.25" customHeight="1">
      <c r="A25" s="14"/>
      <c r="B25" s="34"/>
      <c r="C25" s="51"/>
      <c r="D25" s="51"/>
      <c r="E25" s="53"/>
      <c r="F25" s="53"/>
      <c r="G25" s="38"/>
      <c r="H25" s="58"/>
      <c r="I25" s="52"/>
      <c r="J25" s="53"/>
      <c r="K25" s="53"/>
      <c r="L25" s="35"/>
      <c r="M25" s="16"/>
    </row>
    <row r="26" spans="1:13" ht="26.25" customHeight="1">
      <c r="A26" s="14"/>
      <c r="B26" s="34"/>
      <c r="C26" s="78" t="s">
        <v>24</v>
      </c>
      <c r="D26" s="78"/>
      <c r="E26" s="42"/>
      <c r="F26" s="42"/>
      <c r="G26" s="38"/>
      <c r="H26" s="78" t="s">
        <v>25</v>
      </c>
      <c r="I26" s="78"/>
      <c r="J26" s="42"/>
      <c r="K26" s="42"/>
      <c r="L26" s="35"/>
      <c r="M26" s="16"/>
    </row>
    <row r="27" spans="1:13" ht="26.25" customHeight="1">
      <c r="A27" s="14"/>
      <c r="B27" s="34"/>
      <c r="C27" s="51"/>
      <c r="D27" s="51"/>
      <c r="E27" s="59"/>
      <c r="F27" s="59"/>
      <c r="G27" s="38"/>
      <c r="H27" s="51"/>
      <c r="I27" s="52"/>
      <c r="J27" s="14"/>
      <c r="K27" s="14"/>
      <c r="L27" s="35"/>
      <c r="M27" s="16"/>
    </row>
    <row r="28" spans="1:13" s="6" customFormat="1" ht="26.25" customHeight="1">
      <c r="A28" s="46"/>
      <c r="B28" s="47"/>
      <c r="C28" s="82" t="s">
        <v>26</v>
      </c>
      <c r="D28" s="82"/>
      <c r="E28" s="42"/>
      <c r="F28" s="42"/>
      <c r="G28" s="48"/>
      <c r="H28" s="82" t="s">
        <v>27</v>
      </c>
      <c r="I28" s="82"/>
      <c r="J28" s="42">
        <v>12317.1</v>
      </c>
      <c r="K28" s="42">
        <v>15954.1</v>
      </c>
      <c r="L28" s="49"/>
      <c r="M28" s="50"/>
    </row>
    <row r="29" spans="1:13" s="6" customFormat="1" ht="26.25" customHeight="1">
      <c r="A29" s="46"/>
      <c r="B29" s="47"/>
      <c r="C29" s="82" t="s">
        <v>28</v>
      </c>
      <c r="D29" s="82"/>
      <c r="E29" s="42"/>
      <c r="F29" s="42"/>
      <c r="G29" s="48"/>
      <c r="H29" s="82" t="s">
        <v>29</v>
      </c>
      <c r="I29" s="82"/>
      <c r="J29" s="42"/>
      <c r="K29" s="42"/>
      <c r="L29" s="49"/>
      <c r="M29" s="50"/>
    </row>
    <row r="30" spans="1:13" s="6" customFormat="1" ht="33.75" customHeight="1">
      <c r="A30" s="46"/>
      <c r="B30" s="47"/>
      <c r="C30" s="82" t="s">
        <v>30</v>
      </c>
      <c r="D30" s="82"/>
      <c r="E30" s="42">
        <v>165809.4</v>
      </c>
      <c r="F30" s="42">
        <v>165809.4</v>
      </c>
      <c r="G30" s="48"/>
      <c r="H30" s="82" t="s">
        <v>31</v>
      </c>
      <c r="I30" s="82"/>
      <c r="J30" s="42"/>
      <c r="K30" s="42"/>
      <c r="L30" s="49"/>
      <c r="M30" s="50"/>
    </row>
    <row r="31" spans="1:13" s="6" customFormat="1" ht="26.25" customHeight="1">
      <c r="A31" s="46"/>
      <c r="B31" s="47"/>
      <c r="C31" s="82" t="s">
        <v>32</v>
      </c>
      <c r="D31" s="82"/>
      <c r="E31" s="42">
        <v>35739.32</v>
      </c>
      <c r="F31" s="42">
        <v>34170.6</v>
      </c>
      <c r="G31" s="48"/>
      <c r="H31" s="82" t="s">
        <v>33</v>
      </c>
      <c r="I31" s="82"/>
      <c r="J31" s="42"/>
      <c r="K31" s="42"/>
      <c r="L31" s="49"/>
      <c r="M31" s="50"/>
    </row>
    <row r="32" spans="1:13" s="6" customFormat="1" ht="34.5" customHeight="1">
      <c r="A32" s="46"/>
      <c r="B32" s="47"/>
      <c r="C32" s="82" t="s">
        <v>34</v>
      </c>
      <c r="D32" s="82"/>
      <c r="E32" s="42"/>
      <c r="F32" s="42"/>
      <c r="G32" s="48"/>
      <c r="H32" s="82" t="s">
        <v>35</v>
      </c>
      <c r="I32" s="82"/>
      <c r="J32" s="42"/>
      <c r="K32" s="42"/>
      <c r="L32" s="49"/>
      <c r="M32" s="50"/>
    </row>
    <row r="33" spans="1:13" s="6" customFormat="1" ht="39.75" customHeight="1">
      <c r="A33" s="46"/>
      <c r="B33" s="47"/>
      <c r="C33" s="82" t="s">
        <v>36</v>
      </c>
      <c r="D33" s="82"/>
      <c r="E33" s="42">
        <v>-27177.41</v>
      </c>
      <c r="F33" s="42">
        <v>-25656.6</v>
      </c>
      <c r="G33" s="48"/>
      <c r="H33" s="82" t="s">
        <v>37</v>
      </c>
      <c r="I33" s="82"/>
      <c r="J33" s="42"/>
      <c r="K33" s="42"/>
      <c r="L33" s="49"/>
      <c r="M33" s="50"/>
    </row>
    <row r="34" spans="1:13" s="6" customFormat="1" ht="26.25" customHeight="1">
      <c r="A34" s="46"/>
      <c r="B34" s="47"/>
      <c r="C34" s="82" t="s">
        <v>38</v>
      </c>
      <c r="D34" s="82"/>
      <c r="E34" s="42">
        <v>10.29</v>
      </c>
      <c r="F34" s="42">
        <v>10.3</v>
      </c>
      <c r="G34" s="48"/>
      <c r="H34" s="51"/>
      <c r="I34" s="52"/>
      <c r="J34" s="53"/>
      <c r="K34" s="53"/>
      <c r="L34" s="49"/>
      <c r="M34" s="50"/>
    </row>
    <row r="35" spans="1:13" s="6" customFormat="1" ht="36" customHeight="1">
      <c r="A35" s="46"/>
      <c r="B35" s="47"/>
      <c r="C35" s="82" t="s">
        <v>39</v>
      </c>
      <c r="D35" s="82"/>
      <c r="E35" s="42"/>
      <c r="F35" s="42"/>
      <c r="G35" s="48"/>
      <c r="H35" s="78" t="s">
        <v>40</v>
      </c>
      <c r="I35" s="78"/>
      <c r="J35" s="54">
        <f>SUM(J28:J34)</f>
        <v>12317.1</v>
      </c>
      <c r="K35" s="54">
        <f>SUM(K28:K34)</f>
        <v>15954.1</v>
      </c>
      <c r="L35" s="60"/>
      <c r="M35" s="50"/>
    </row>
    <row r="36" spans="1:13" s="6" customFormat="1" ht="26.25" customHeight="1">
      <c r="A36" s="46"/>
      <c r="B36" s="47"/>
      <c r="C36" s="82" t="s">
        <v>41</v>
      </c>
      <c r="D36" s="82"/>
      <c r="E36" s="42"/>
      <c r="F36" s="42"/>
      <c r="G36" s="48"/>
      <c r="H36" s="40"/>
      <c r="I36" s="57"/>
      <c r="J36" s="61"/>
      <c r="K36" s="61"/>
      <c r="L36" s="60"/>
      <c r="M36" s="50"/>
    </row>
    <row r="37" spans="1:13" ht="26.25" customHeight="1">
      <c r="A37" s="14"/>
      <c r="B37" s="34"/>
      <c r="C37" s="51"/>
      <c r="D37" s="52"/>
      <c r="E37" s="53"/>
      <c r="F37" s="53"/>
      <c r="G37" s="38"/>
      <c r="H37" s="78" t="s">
        <v>42</v>
      </c>
      <c r="I37" s="78"/>
      <c r="J37" s="54">
        <f>J24+J35</f>
        <v>12689.9</v>
      </c>
      <c r="K37" s="54">
        <f>K24+K35</f>
        <v>19699.6</v>
      </c>
      <c r="L37" s="62"/>
      <c r="M37" s="16"/>
    </row>
    <row r="38" spans="1:13" ht="26.25" customHeight="1">
      <c r="A38" s="14"/>
      <c r="B38" s="34"/>
      <c r="C38" s="78" t="s">
        <v>43</v>
      </c>
      <c r="D38" s="78"/>
      <c r="E38" s="54">
        <f>SUM(E28:E37)</f>
        <v>174381.6</v>
      </c>
      <c r="F38" s="54">
        <f>SUM(F28:F37)</f>
        <v>174333.69999999998</v>
      </c>
      <c r="G38" s="55"/>
      <c r="H38" s="40"/>
      <c r="I38" s="63"/>
      <c r="J38" s="56"/>
      <c r="K38" s="56"/>
      <c r="L38" s="35"/>
      <c r="M38" s="16"/>
    </row>
    <row r="39" spans="1:13" ht="26.25" customHeight="1">
      <c r="A39" s="14"/>
      <c r="B39" s="34"/>
      <c r="C39" s="51"/>
      <c r="D39" s="40"/>
      <c r="E39" s="64"/>
      <c r="F39" s="64"/>
      <c r="G39" s="38"/>
      <c r="H39" s="83" t="s">
        <v>44</v>
      </c>
      <c r="I39" s="83"/>
      <c r="J39" s="53"/>
      <c r="K39" s="53"/>
      <c r="L39" s="35"/>
      <c r="M39" s="16"/>
    </row>
    <row r="40" spans="1:13" ht="26.25" customHeight="1">
      <c r="A40" s="14"/>
      <c r="B40" s="34"/>
      <c r="C40" s="78" t="s">
        <v>45</v>
      </c>
      <c r="D40" s="78"/>
      <c r="E40" s="54">
        <f>E23+E38</f>
        <v>202795.17</v>
      </c>
      <c r="F40" s="54">
        <f>F23+F38</f>
        <v>209774.19999999998</v>
      </c>
      <c r="G40" s="38"/>
      <c r="H40" s="40"/>
      <c r="I40" s="63"/>
      <c r="J40" s="53"/>
      <c r="K40" s="53"/>
      <c r="L40" s="35"/>
      <c r="M40" s="16"/>
    </row>
    <row r="41" spans="1:13" ht="26.25" customHeight="1">
      <c r="A41" s="14"/>
      <c r="B41" s="34"/>
      <c r="C41" s="51"/>
      <c r="D41" s="51"/>
      <c r="E41" s="53"/>
      <c r="F41" s="53"/>
      <c r="G41" s="38"/>
      <c r="H41" s="78" t="s">
        <v>46</v>
      </c>
      <c r="I41" s="78"/>
      <c r="J41" s="54">
        <f>SUM(J43:J45)</f>
        <v>49670.2</v>
      </c>
      <c r="K41" s="54">
        <f>SUM(K43:K45)</f>
        <v>49670.2</v>
      </c>
      <c r="L41" s="62"/>
      <c r="M41" s="16"/>
    </row>
    <row r="42" spans="1:13" ht="26.25" customHeight="1">
      <c r="A42" s="14"/>
      <c r="B42" s="34"/>
      <c r="C42" s="51"/>
      <c r="D42" s="51"/>
      <c r="E42" s="53"/>
      <c r="F42" s="53"/>
      <c r="G42" s="38"/>
      <c r="H42" s="51"/>
      <c r="I42" s="65"/>
      <c r="J42" s="53"/>
      <c r="K42" s="53"/>
      <c r="L42" s="35"/>
      <c r="M42" s="16"/>
    </row>
    <row r="43" spans="1:13" ht="26.25" customHeight="1">
      <c r="A43" s="14"/>
      <c r="B43" s="34"/>
      <c r="C43" s="51"/>
      <c r="D43" s="51"/>
      <c r="E43" s="53"/>
      <c r="F43" s="53"/>
      <c r="G43" s="38"/>
      <c r="H43" s="82" t="s">
        <v>47</v>
      </c>
      <c r="I43" s="82"/>
      <c r="J43" s="42">
        <v>49670.2</v>
      </c>
      <c r="K43" s="42">
        <v>49670.2</v>
      </c>
      <c r="L43" s="35"/>
      <c r="M43" s="16"/>
    </row>
    <row r="44" spans="1:13" ht="26.25" customHeight="1">
      <c r="A44" s="14"/>
      <c r="B44" s="34"/>
      <c r="C44" s="51"/>
      <c r="D44" s="66"/>
      <c r="E44" s="67"/>
      <c r="F44" s="53"/>
      <c r="G44" s="38"/>
      <c r="H44" s="82" t="s">
        <v>48</v>
      </c>
      <c r="I44" s="82"/>
      <c r="J44" s="42"/>
      <c r="K44" s="42"/>
      <c r="L44" s="35"/>
      <c r="M44" s="16"/>
    </row>
    <row r="45" spans="1:13" ht="26.25" customHeight="1">
      <c r="A45" s="14"/>
      <c r="B45" s="34"/>
      <c r="C45" s="51"/>
      <c r="D45" s="66"/>
      <c r="E45" s="67"/>
      <c r="F45" s="53"/>
      <c r="G45" s="38"/>
      <c r="H45" s="82" t="s">
        <v>49</v>
      </c>
      <c r="I45" s="82"/>
      <c r="J45" s="42"/>
      <c r="K45" s="42"/>
      <c r="L45" s="35"/>
      <c r="M45" s="16"/>
    </row>
    <row r="46" spans="1:13" ht="26.25" customHeight="1">
      <c r="A46" s="14"/>
      <c r="B46" s="34"/>
      <c r="C46" s="51"/>
      <c r="D46" s="66"/>
      <c r="E46" s="67"/>
      <c r="F46" s="53"/>
      <c r="G46" s="38"/>
      <c r="H46" s="51"/>
      <c r="I46" s="65"/>
      <c r="J46" s="53"/>
      <c r="K46" s="53"/>
      <c r="L46" s="35"/>
      <c r="M46" s="16"/>
    </row>
    <row r="47" spans="1:13" ht="26.25" customHeight="1">
      <c r="A47" s="14"/>
      <c r="B47" s="34"/>
      <c r="C47" s="51"/>
      <c r="D47" s="66"/>
      <c r="E47" s="67"/>
      <c r="F47" s="53"/>
      <c r="G47" s="38"/>
      <c r="H47" s="78" t="s">
        <v>50</v>
      </c>
      <c r="I47" s="78"/>
      <c r="J47" s="54">
        <f>SUM(J49:J53)</f>
        <v>140435.13999999998</v>
      </c>
      <c r="K47" s="54">
        <f>SUM(K49:K53)</f>
        <v>140404.40000000002</v>
      </c>
      <c r="L47" s="62"/>
      <c r="M47" s="16"/>
    </row>
    <row r="48" spans="1:13" ht="26.25" customHeight="1">
      <c r="A48" s="14"/>
      <c r="B48" s="34"/>
      <c r="C48" s="51"/>
      <c r="D48" s="66"/>
      <c r="E48" s="67"/>
      <c r="F48" s="53"/>
      <c r="G48" s="38"/>
      <c r="H48" s="40"/>
      <c r="I48" s="65"/>
      <c r="J48" s="68"/>
      <c r="K48" s="68"/>
      <c r="L48" s="35"/>
      <c r="M48" s="16"/>
    </row>
    <row r="49" spans="1:13" ht="26.25" customHeight="1">
      <c r="A49" s="14"/>
      <c r="B49" s="34"/>
      <c r="C49" s="51"/>
      <c r="D49" s="66"/>
      <c r="E49" s="67"/>
      <c r="F49" s="53"/>
      <c r="G49" s="38"/>
      <c r="H49" s="82" t="s">
        <v>51</v>
      </c>
      <c r="I49" s="82"/>
      <c r="J49" s="69">
        <v>30.74</v>
      </c>
      <c r="K49" s="69">
        <v>4881.7</v>
      </c>
      <c r="L49" s="35"/>
      <c r="M49" s="16"/>
    </row>
    <row r="50" spans="1:13" ht="26.25" customHeight="1">
      <c r="A50" s="14"/>
      <c r="B50" s="34"/>
      <c r="C50" s="51"/>
      <c r="D50" s="66"/>
      <c r="E50" s="67"/>
      <c r="F50" s="53"/>
      <c r="G50" s="38"/>
      <c r="H50" s="82" t="s">
        <v>52</v>
      </c>
      <c r="I50" s="82"/>
      <c r="J50" s="42">
        <v>132324.3</v>
      </c>
      <c r="K50" s="42">
        <v>127442.6</v>
      </c>
      <c r="L50" s="35"/>
      <c r="M50" s="16"/>
    </row>
    <row r="51" spans="1:13" ht="26.25" customHeight="1">
      <c r="A51" s="14"/>
      <c r="B51" s="34"/>
      <c r="C51" s="51"/>
      <c r="D51" s="66"/>
      <c r="E51" s="67"/>
      <c r="F51" s="53"/>
      <c r="G51" s="38"/>
      <c r="H51" s="82" t="s">
        <v>53</v>
      </c>
      <c r="I51" s="82"/>
      <c r="J51" s="42">
        <v>8080.1</v>
      </c>
      <c r="K51" s="42">
        <v>8080.1</v>
      </c>
      <c r="L51" s="35"/>
      <c r="M51" s="16"/>
    </row>
    <row r="52" spans="1:13" ht="26.25" customHeight="1">
      <c r="A52" s="14"/>
      <c r="B52" s="34"/>
      <c r="C52" s="51"/>
      <c r="D52" s="51"/>
      <c r="E52" s="53"/>
      <c r="F52" s="53"/>
      <c r="G52" s="38"/>
      <c r="H52" s="82" t="s">
        <v>54</v>
      </c>
      <c r="I52" s="82"/>
      <c r="J52" s="42"/>
      <c r="K52" s="42"/>
      <c r="L52" s="35"/>
      <c r="M52" s="16"/>
    </row>
    <row r="53" spans="1:13" ht="26.25" customHeight="1">
      <c r="A53" s="14"/>
      <c r="B53" s="34"/>
      <c r="C53" s="51"/>
      <c r="D53" s="51"/>
      <c r="E53" s="53"/>
      <c r="F53" s="53"/>
      <c r="G53" s="38"/>
      <c r="H53" s="82" t="s">
        <v>55</v>
      </c>
      <c r="I53" s="82"/>
      <c r="J53" s="42"/>
      <c r="K53" s="42"/>
      <c r="L53" s="35"/>
      <c r="M53" s="16"/>
    </row>
    <row r="54" spans="1:13" ht="26.25" customHeight="1">
      <c r="A54" s="14"/>
      <c r="B54" s="34"/>
      <c r="C54" s="51"/>
      <c r="D54" s="51"/>
      <c r="E54" s="53"/>
      <c r="F54" s="53"/>
      <c r="G54" s="38"/>
      <c r="H54" s="51"/>
      <c r="I54" s="65"/>
      <c r="J54" s="53"/>
      <c r="K54" s="53"/>
      <c r="L54" s="35"/>
      <c r="M54" s="16"/>
    </row>
    <row r="55" spans="1:13" ht="26.25" customHeight="1">
      <c r="A55" s="14"/>
      <c r="B55" s="34"/>
      <c r="C55" s="51"/>
      <c r="D55" s="51"/>
      <c r="E55" s="53"/>
      <c r="F55" s="53"/>
      <c r="G55" s="38"/>
      <c r="H55" s="78" t="s">
        <v>62</v>
      </c>
      <c r="I55" s="78"/>
      <c r="J55" s="54"/>
      <c r="K55" s="54"/>
      <c r="L55" s="62"/>
      <c r="M55" s="16"/>
    </row>
    <row r="56" spans="1:13" ht="26.25" customHeight="1">
      <c r="A56" s="14"/>
      <c r="B56" s="34"/>
      <c r="C56" s="51"/>
      <c r="D56" s="51"/>
      <c r="E56" s="53"/>
      <c r="F56" s="53"/>
      <c r="G56" s="38"/>
      <c r="H56" s="51"/>
      <c r="I56" s="65"/>
      <c r="J56" s="53"/>
      <c r="K56" s="53"/>
      <c r="L56" s="35"/>
      <c r="M56" s="16"/>
    </row>
    <row r="57" spans="1:13" ht="26.25" customHeight="1">
      <c r="A57" s="14"/>
      <c r="B57" s="34"/>
      <c r="C57" s="51"/>
      <c r="D57" s="51"/>
      <c r="E57" s="53"/>
      <c r="F57" s="53"/>
      <c r="G57" s="38"/>
      <c r="H57" s="82" t="s">
        <v>56</v>
      </c>
      <c r="I57" s="82"/>
      <c r="J57" s="42"/>
      <c r="K57" s="42"/>
      <c r="L57" s="35"/>
      <c r="M57" s="16"/>
    </row>
    <row r="58" spans="1:13" ht="26.25" customHeight="1">
      <c r="A58" s="14"/>
      <c r="B58" s="34"/>
      <c r="C58" s="51"/>
      <c r="D58" s="51"/>
      <c r="E58" s="53"/>
      <c r="F58" s="53"/>
      <c r="G58" s="38"/>
      <c r="H58" s="82" t="s">
        <v>57</v>
      </c>
      <c r="I58" s="82"/>
      <c r="J58" s="42"/>
      <c r="K58" s="42"/>
      <c r="L58" s="35"/>
      <c r="M58" s="16"/>
    </row>
    <row r="59" spans="1:13" ht="26.25" customHeight="1">
      <c r="A59" s="14"/>
      <c r="B59" s="34"/>
      <c r="C59" s="51"/>
      <c r="D59" s="51"/>
      <c r="E59" s="53"/>
      <c r="F59" s="53"/>
      <c r="G59" s="38"/>
      <c r="H59" s="51"/>
      <c r="I59" s="70"/>
      <c r="J59" s="53"/>
      <c r="K59" s="53"/>
      <c r="L59" s="35"/>
      <c r="M59" s="16"/>
    </row>
    <row r="60" spans="1:13" ht="26.25" customHeight="1">
      <c r="A60" s="14"/>
      <c r="B60" s="34"/>
      <c r="C60" s="51"/>
      <c r="D60" s="51"/>
      <c r="E60" s="53"/>
      <c r="F60" s="53"/>
      <c r="G60" s="38"/>
      <c r="H60" s="78" t="s">
        <v>58</v>
      </c>
      <c r="I60" s="78"/>
      <c r="J60" s="54">
        <f>J41+J47+J55</f>
        <v>190105.33999999997</v>
      </c>
      <c r="K60" s="54">
        <f>K41+K47+K55</f>
        <v>190074.60000000003</v>
      </c>
      <c r="L60" s="62"/>
      <c r="M60" s="16"/>
    </row>
    <row r="61" spans="1:13" ht="26.25" customHeight="1">
      <c r="A61" s="14"/>
      <c r="B61" s="34"/>
      <c r="C61" s="51"/>
      <c r="D61" s="51"/>
      <c r="E61" s="53"/>
      <c r="F61" s="53"/>
      <c r="G61" s="38"/>
      <c r="H61" s="51"/>
      <c r="I61" s="65"/>
      <c r="J61" s="64"/>
      <c r="K61" s="64"/>
      <c r="L61" s="62"/>
      <c r="M61" s="16"/>
    </row>
    <row r="62" spans="1:13" ht="26.25" customHeight="1">
      <c r="A62" s="14"/>
      <c r="B62" s="34"/>
      <c r="C62" s="51"/>
      <c r="D62" s="51"/>
      <c r="E62" s="53"/>
      <c r="F62" s="53"/>
      <c r="G62" s="38"/>
      <c r="H62" s="78" t="s">
        <v>59</v>
      </c>
      <c r="I62" s="78"/>
      <c r="J62" s="54">
        <f>J60+J37</f>
        <v>202795.23999999996</v>
      </c>
      <c r="K62" s="54">
        <f>K60+K37</f>
        <v>209774.20000000004</v>
      </c>
      <c r="L62" s="62"/>
      <c r="M62" s="16"/>
    </row>
    <row r="63" spans="1:13" ht="24" customHeight="1">
      <c r="A63" s="14"/>
      <c r="B63" s="28"/>
      <c r="C63" s="71"/>
      <c r="D63" s="71"/>
      <c r="E63" s="72"/>
      <c r="F63" s="72"/>
      <c r="G63" s="73"/>
      <c r="H63" s="71"/>
      <c r="I63" s="71"/>
      <c r="J63" s="72"/>
      <c r="K63" s="72"/>
      <c r="L63" s="74"/>
      <c r="M63" s="16"/>
    </row>
    <row r="64" spans="1:13" ht="15">
      <c r="A64" s="14"/>
      <c r="B64" s="14"/>
      <c r="C64" s="37"/>
      <c r="D64" s="75"/>
      <c r="E64" s="76"/>
      <c r="F64" s="76"/>
      <c r="G64" s="38"/>
      <c r="H64" s="77"/>
      <c r="I64" s="75"/>
      <c r="J64" s="76"/>
      <c r="K64" s="76"/>
      <c r="L64" s="16"/>
      <c r="M64" s="16"/>
    </row>
    <row r="65" spans="3:13" ht="15">
      <c r="C65" s="79" t="s">
        <v>60</v>
      </c>
      <c r="D65" s="79"/>
      <c r="E65" s="79"/>
      <c r="F65" s="79"/>
      <c r="G65" s="79"/>
      <c r="H65" s="79"/>
      <c r="I65" s="79"/>
      <c r="J65" s="79"/>
      <c r="K65" s="79"/>
      <c r="L65" s="2"/>
      <c r="M65" s="2"/>
    </row>
    <row r="66" spans="3:13" ht="15">
      <c r="C66" s="4"/>
      <c r="D66" s="7"/>
      <c r="E66" s="8"/>
      <c r="F66" s="8"/>
      <c r="G66" s="2"/>
      <c r="H66" s="9"/>
      <c r="I66" s="10"/>
      <c r="J66" s="8"/>
      <c r="K66" s="8"/>
      <c r="L66" s="2"/>
      <c r="M66" s="2"/>
    </row>
    <row r="67" spans="3:13" ht="15">
      <c r="C67" s="4"/>
      <c r="D67" s="7"/>
      <c r="E67" s="8"/>
      <c r="F67" s="8"/>
      <c r="G67" s="2"/>
      <c r="H67" s="9"/>
      <c r="I67" s="10"/>
      <c r="J67" s="8"/>
      <c r="K67" s="8"/>
      <c r="L67" s="2"/>
      <c r="M67" s="2"/>
    </row>
    <row r="68" spans="3:13" ht="15.75">
      <c r="C68" s="11"/>
      <c r="D68" s="80" t="s">
        <v>65</v>
      </c>
      <c r="E68" s="80"/>
      <c r="F68" s="8"/>
      <c r="G68" s="8"/>
      <c r="H68" s="80" t="s">
        <v>67</v>
      </c>
      <c r="I68" s="80"/>
      <c r="J68" s="5"/>
      <c r="K68" s="8"/>
      <c r="L68" s="2"/>
      <c r="M68" s="2"/>
    </row>
    <row r="69" spans="3:13" ht="15.75" customHeight="1">
      <c r="C69" s="12"/>
      <c r="D69" s="81" t="s">
        <v>66</v>
      </c>
      <c r="E69" s="81"/>
      <c r="F69" s="13"/>
      <c r="G69" s="13"/>
      <c r="H69" s="81" t="s">
        <v>68</v>
      </c>
      <c r="I69" s="81"/>
      <c r="J69" s="5"/>
      <c r="K69" s="8"/>
      <c r="L69" s="2"/>
      <c r="M69" s="2"/>
    </row>
    <row r="70" spans="3:256" ht="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</sheetData>
  <sheetProtection formatCells="0" formatColumns="0" formatRows="0" insertColumns="0" insertRows="0" insertHyperlinks="0" deleteColumns="0" deleteRows="0" selectLockedCells="1" sort="0" autoFilter="0" pivotTables="0"/>
  <mergeCells count="70">
    <mergeCell ref="D2:J2"/>
    <mergeCell ref="D3:J3"/>
    <mergeCell ref="D4:J4"/>
    <mergeCell ref="D5:J5"/>
    <mergeCell ref="C7:D8"/>
    <mergeCell ref="G7:G8"/>
    <mergeCell ref="H7:I8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35:D35"/>
    <mergeCell ref="H35:I35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H50:I50"/>
    <mergeCell ref="H51:I51"/>
    <mergeCell ref="H52:I52"/>
    <mergeCell ref="H53:I53"/>
    <mergeCell ref="H55:I55"/>
    <mergeCell ref="H57:I57"/>
    <mergeCell ref="H58:I58"/>
    <mergeCell ref="H60:I60"/>
    <mergeCell ref="H62:I62"/>
    <mergeCell ref="C65:K65"/>
    <mergeCell ref="D68:E68"/>
    <mergeCell ref="H68:I68"/>
    <mergeCell ref="D69:E69"/>
    <mergeCell ref="H69:I69"/>
  </mergeCells>
  <printOptions/>
  <pageMargins left="0.7" right="0.7" top="0.75" bottom="0.75" header="0.3" footer="0.3"/>
  <pageSetup fitToHeight="1" fitToWidth="1" horizontalDpi="600" verticalDpi="600" orientation="portrait" scale="37" r:id="rId1"/>
  <ignoredErrors>
    <ignoredError sqref="E23:F23 E38:F40 J24:K24 J36:K36 J41:K41 J47:L48 J56:L62 L49:L53 L54:L55 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cp:lastPrinted>2018-06-13T16:47:13Z</cp:lastPrinted>
  <dcterms:created xsi:type="dcterms:W3CDTF">2014-09-29T19:08:02Z</dcterms:created>
  <dcterms:modified xsi:type="dcterms:W3CDTF">2018-06-13T16:47:54Z</dcterms:modified>
  <cp:category/>
  <cp:version/>
  <cp:contentType/>
  <cp:contentStatus/>
</cp:coreProperties>
</file>